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PARA PUBLICAR\INFORMACIÓN DISCIPLINA FINANCIERA\"/>
    </mc:Choice>
  </mc:AlternateContent>
  <xr:revisionPtr revIDLastSave="0" documentId="8_{78265CC8-9F45-4FF1-A79B-032EFA15EA25}" xr6:coauthVersionLast="47" xr6:coauthVersionMax="47" xr10:uidLastSave="{00000000-0000-0000-0000-000000000000}"/>
  <bookViews>
    <workbookView xWindow="-120" yWindow="-120" windowWidth="24240" windowHeight="13140" xr2:uid="{A92FFC12-3241-40C6-A086-4400EB35E251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<sst xmlns="http://schemas.openxmlformats.org/spreadsheetml/2006/main" count="126" uniqueCount="125">
  <si>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</si>
  <si>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 xml:space="preserve"> INSTITUTO DE INFRAESTRUCTURA FISICA EDUCATIVA DE GUANAJUATO</t>
  </si>
  <si>
    <t>Estado de Situación Financiera Detallado - LDF</t>
  </si>
  <si>
    <t>al 31 de Diciembre de 2022 y al 30 de Junio de 2023</t>
  </si>
  <si>
    <t>(PESOS)</t>
  </si>
  <si>
    <t xml:space="preserve">   Concepto (c)</t>
  </si>
  <si>
    <t>31 de diciembre de 2022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</si>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</sst>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3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33618</xdr:rowOff>
    </xdr:from>
    <xdr:to>
      <xdr:col>0</xdr:col>
      <xdr:colOff>2173941</xdr:colOff>
      <xdr:row>4</xdr:row>
      <xdr:rowOff>123265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2655767E-E171-4E6B-B4BA-79F668D01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9868"/>
          <a:ext cx="2173941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2117912</xdr:colOff>
      <xdr:row>99</xdr:row>
      <xdr:rowOff>3412</xdr:rowOff>
    </xdr:from>
    <xdr:to>
      <xdr:col>0</xdr:col>
      <xdr:colOff>4266773</xdr:colOff>
      <xdr:row>104</xdr:row>
      <xdr:rowOff>184802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4303610B-9429-4190-99D4-57D8D05EACF0}"/>
            </a:ext>
          </a:extLst>
        </xdr:cNvPr>
        <xdr:cNvSpPr txBox="1"/>
      </xdr:nvSpPr>
      <xdr:spPr>
        <a:xfrm>
          <a:off x="2117912" y="16672162"/>
          <a:ext cx="2148861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4308913</xdr:colOff>
      <xdr:row>99</xdr:row>
      <xdr:rowOff>36545</xdr:rowOff>
    </xdr:from>
    <xdr:to>
      <xdr:col>2</xdr:col>
      <xdr:colOff>66925</xdr:colOff>
      <xdr:row>105</xdr:row>
      <xdr:rowOff>129725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B7A90C7C-7483-419C-9366-0B3D9A4B3778}"/>
            </a:ext>
          </a:extLst>
        </xdr:cNvPr>
        <xdr:cNvSpPr txBox="1"/>
      </xdr:nvSpPr>
      <xdr:spPr>
        <a:xfrm>
          <a:off x="4308913" y="16705295"/>
          <a:ext cx="2263587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145188</xdr:colOff>
      <xdr:row>99</xdr:row>
      <xdr:rowOff>11695</xdr:rowOff>
    </xdr:from>
    <xdr:to>
      <xdr:col>3</xdr:col>
      <xdr:colOff>1181173</xdr:colOff>
      <xdr:row>104</xdr:row>
      <xdr:rowOff>184803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40609528-D84E-471E-B8BB-89D6CFF4C53B}"/>
            </a:ext>
          </a:extLst>
        </xdr:cNvPr>
        <xdr:cNvSpPr txBox="1"/>
      </xdr:nvSpPr>
      <xdr:spPr>
        <a:xfrm>
          <a:off x="6650763" y="16680445"/>
          <a:ext cx="225518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1176626</xdr:colOff>
      <xdr:row>98</xdr:row>
      <xdr:rowOff>44824</xdr:rowOff>
    </xdr:from>
    <xdr:to>
      <xdr:col>3</xdr:col>
      <xdr:colOff>3443575</xdr:colOff>
      <xdr:row>105</xdr:row>
      <xdr:rowOff>20805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8E12B68-2CEF-4BA3-BFB6-56DA803CE5FE}"/>
            </a:ext>
          </a:extLst>
        </xdr:cNvPr>
        <xdr:cNvSpPr txBox="1"/>
      </xdr:nvSpPr>
      <xdr:spPr>
        <a:xfrm>
          <a:off x="8901401" y="16523074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3462618</xdr:colOff>
      <xdr:row>98</xdr:row>
      <xdr:rowOff>53107</xdr:rowOff>
    </xdr:from>
    <xdr:to>
      <xdr:col>4</xdr:col>
      <xdr:colOff>407798</xdr:colOff>
      <xdr:row>105</xdr:row>
      <xdr:rowOff>29088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AB38581-A8FE-41CB-B03C-0A2434E213DB}"/>
            </a:ext>
          </a:extLst>
        </xdr:cNvPr>
        <xdr:cNvSpPr txBox="1"/>
      </xdr:nvSpPr>
      <xdr:spPr>
        <a:xfrm>
          <a:off x="11187393" y="16531357"/>
          <a:ext cx="1983905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252D-E7D2-432A-86A6-0DC8C3A5E6BC}">
  <dimension ref="A1:F17283"/>
  <sheetViews>
    <sheetView tabSelected="1" zoomScale="85" zoomScaleNormal="85" workbookViewId="0">
      <selection activeCell="B108" sqref="B108"/>
    </sheetView>
  </sheetViews>
  <sheetFormatPr baseColWidth="10" defaultColWidth="14.7109375" defaultRowHeight="15" customHeight="1" zeroHeight="1" x14ac:dyDescent="0.25"/>
  <cols>
    <col min="1" max="1" width="78" style="39" customWidth="1"/>
    <col min="2" max="2" width="19.5703125" customWidth="1"/>
    <col min="3" max="3" width="18.28515625" customWidth="1"/>
    <col min="4" max="4" width="75.5703125" style="39" customWidth="1"/>
    <col min="5" max="5" width="20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6" t="s">
        <v>2</v>
      </c>
      <c r="B3" s="7"/>
      <c r="C3" s="7"/>
      <c r="D3" s="7"/>
      <c r="E3" s="7"/>
      <c r="F3" s="8"/>
    </row>
    <row r="4" spans="1:6" x14ac:dyDescent="0.25">
      <c r="A4" s="6" t="s">
        <v>3</v>
      </c>
      <c r="B4" s="7"/>
      <c r="C4" s="7"/>
      <c r="D4" s="7"/>
      <c r="E4" s="7"/>
      <c r="F4" s="8"/>
    </row>
    <row r="5" spans="1:6" x14ac:dyDescent="0.25">
      <c r="A5" s="9" t="s">
        <v>4</v>
      </c>
      <c r="B5" s="10"/>
      <c r="C5" s="10"/>
      <c r="D5" s="10"/>
      <c r="E5" s="10"/>
      <c r="F5" s="11"/>
    </row>
    <row r="6" spans="1:6" ht="30" x14ac:dyDescent="0.25">
      <c r="A6" s="12" t="s">
        <v>5</v>
      </c>
      <c r="B6" s="13">
        <v>2023</v>
      </c>
      <c r="C6" s="14" t="s">
        <v>6</v>
      </c>
      <c r="D6" s="15" t="s">
        <v>7</v>
      </c>
      <c r="E6" s="13">
        <v>2023</v>
      </c>
      <c r="F6" s="14" t="s">
        <v>6</v>
      </c>
    </row>
    <row r="7" spans="1:6" x14ac:dyDescent="0.25">
      <c r="A7" s="16" t="s">
        <v>8</v>
      </c>
      <c r="B7" s="17"/>
      <c r="C7" s="17"/>
      <c r="D7" s="18" t="s">
        <v>9</v>
      </c>
      <c r="E7" s="17"/>
      <c r="F7" s="17"/>
    </row>
    <row r="8" spans="1:6" x14ac:dyDescent="0.25">
      <c r="A8" s="16" t="s">
        <v>10</v>
      </c>
      <c r="B8" s="17"/>
      <c r="C8" s="17"/>
      <c r="D8" s="18" t="s">
        <v>11</v>
      </c>
      <c r="E8" s="17"/>
      <c r="F8" s="17"/>
    </row>
    <row r="9" spans="1:6" x14ac:dyDescent="0.25">
      <c r="A9" s="19" t="s">
        <v>12</v>
      </c>
      <c r="B9" s="20">
        <f>SUM(B10:B16)</f>
        <v>40850612.609999999</v>
      </c>
      <c r="C9" s="20">
        <f>SUM(C10:C16)</f>
        <v>43885163.030000001</v>
      </c>
      <c r="D9" s="21" t="s">
        <v>13</v>
      </c>
      <c r="E9" s="20">
        <f>SUM(E10:E18)</f>
        <v>13425029.380000001</v>
      </c>
      <c r="F9" s="20">
        <f>SUM(F10:F18)</f>
        <v>13594555.65</v>
      </c>
    </row>
    <row r="10" spans="1:6" x14ac:dyDescent="0.25">
      <c r="A10" s="22" t="s">
        <v>14</v>
      </c>
      <c r="B10" s="23">
        <v>0</v>
      </c>
      <c r="C10" s="23">
        <v>0</v>
      </c>
      <c r="D10" s="24" t="s">
        <v>15</v>
      </c>
      <c r="E10" s="23">
        <v>61117.05</v>
      </c>
      <c r="F10" s="23">
        <v>140394.07999999999</v>
      </c>
    </row>
    <row r="11" spans="1:6" x14ac:dyDescent="0.25">
      <c r="A11" s="22" t="s">
        <v>16</v>
      </c>
      <c r="B11" s="23">
        <v>24378678.18</v>
      </c>
      <c r="C11" s="23">
        <v>27474457.129999999</v>
      </c>
      <c r="D11" s="24" t="s">
        <v>17</v>
      </c>
      <c r="E11" s="23">
        <v>-0.4</v>
      </c>
      <c r="F11" s="23">
        <v>-0.4</v>
      </c>
    </row>
    <row r="12" spans="1:6" x14ac:dyDescent="0.25">
      <c r="A12" s="22" t="s">
        <v>18</v>
      </c>
      <c r="B12" s="23">
        <v>0</v>
      </c>
      <c r="C12" s="23">
        <v>0</v>
      </c>
      <c r="D12" s="24" t="s">
        <v>19</v>
      </c>
      <c r="E12" s="23">
        <v>218173.56</v>
      </c>
      <c r="F12" s="23">
        <v>312258.53000000003</v>
      </c>
    </row>
    <row r="13" spans="1:6" x14ac:dyDescent="0.25">
      <c r="A13" s="22" t="s">
        <v>20</v>
      </c>
      <c r="B13" s="23">
        <v>0</v>
      </c>
      <c r="C13" s="23">
        <v>0</v>
      </c>
      <c r="D13" s="24" t="s">
        <v>21</v>
      </c>
      <c r="E13" s="23">
        <v>0</v>
      </c>
      <c r="F13" s="23">
        <v>0</v>
      </c>
    </row>
    <row r="14" spans="1:6" x14ac:dyDescent="0.25">
      <c r="A14" s="22" t="s">
        <v>22</v>
      </c>
      <c r="B14" s="23">
        <v>0</v>
      </c>
      <c r="C14" s="23">
        <v>0</v>
      </c>
      <c r="D14" s="24" t="s">
        <v>23</v>
      </c>
      <c r="E14" s="23">
        <v>0</v>
      </c>
      <c r="F14" s="23">
        <v>0</v>
      </c>
    </row>
    <row r="15" spans="1:6" x14ac:dyDescent="0.25">
      <c r="A15" s="22" t="s">
        <v>24</v>
      </c>
      <c r="B15" s="23">
        <v>16471934.43</v>
      </c>
      <c r="C15" s="23">
        <v>16410705.9</v>
      </c>
      <c r="D15" s="24" t="s">
        <v>25</v>
      </c>
      <c r="E15" s="23">
        <v>0</v>
      </c>
      <c r="F15" s="23">
        <v>0</v>
      </c>
    </row>
    <row r="16" spans="1:6" x14ac:dyDescent="0.25">
      <c r="A16" s="22" t="s">
        <v>26</v>
      </c>
      <c r="B16" s="23">
        <v>0</v>
      </c>
      <c r="C16" s="23">
        <v>0</v>
      </c>
      <c r="D16" s="24" t="s">
        <v>27</v>
      </c>
      <c r="E16" s="23">
        <v>127017.02</v>
      </c>
      <c r="F16" s="23">
        <v>128231.29</v>
      </c>
    </row>
    <row r="17" spans="1:6" x14ac:dyDescent="0.25">
      <c r="A17" s="19" t="s">
        <v>28</v>
      </c>
      <c r="B17" s="20">
        <f>SUM(B18:B24)</f>
        <v>9774673.2599999998</v>
      </c>
      <c r="C17" s="20">
        <f>SUM(C18:C24)</f>
        <v>12066227.859999999</v>
      </c>
      <c r="D17" s="24" t="s">
        <v>29</v>
      </c>
      <c r="E17" s="23">
        <v>0</v>
      </c>
      <c r="F17" s="23">
        <v>0</v>
      </c>
    </row>
    <row r="18" spans="1:6" x14ac:dyDescent="0.25">
      <c r="A18" s="22" t="s">
        <v>30</v>
      </c>
      <c r="B18" s="23">
        <v>0</v>
      </c>
      <c r="C18" s="23">
        <v>0</v>
      </c>
      <c r="D18" s="24" t="s">
        <v>31</v>
      </c>
      <c r="E18" s="23">
        <v>13018722.15</v>
      </c>
      <c r="F18" s="23">
        <v>13013672.15</v>
      </c>
    </row>
    <row r="19" spans="1:6" x14ac:dyDescent="0.25">
      <c r="A19" s="22" t="s">
        <v>32</v>
      </c>
      <c r="B19" s="23">
        <v>9735298.1199999992</v>
      </c>
      <c r="C19" s="23">
        <v>11947575.689999999</v>
      </c>
      <c r="D19" s="21" t="s">
        <v>33</v>
      </c>
      <c r="E19" s="20">
        <f>SUM(E20:E22)</f>
        <v>0</v>
      </c>
      <c r="F19" s="20">
        <f>SUM(F20:F22)</f>
        <v>0</v>
      </c>
    </row>
    <row r="20" spans="1:6" x14ac:dyDescent="0.25">
      <c r="A20" s="22" t="s">
        <v>34</v>
      </c>
      <c r="B20" s="23">
        <v>39356.910000000003</v>
      </c>
      <c r="C20" s="23">
        <v>118633.94</v>
      </c>
      <c r="D20" s="24" t="s">
        <v>35</v>
      </c>
      <c r="E20" s="23">
        <v>0</v>
      </c>
      <c r="F20" s="23">
        <v>0</v>
      </c>
    </row>
    <row r="21" spans="1:6" x14ac:dyDescent="0.25">
      <c r="A21" s="22" t="s">
        <v>36</v>
      </c>
      <c r="B21" s="23">
        <v>0</v>
      </c>
      <c r="C21" s="23">
        <v>0</v>
      </c>
      <c r="D21" s="24" t="s">
        <v>37</v>
      </c>
      <c r="E21" s="23">
        <v>0</v>
      </c>
      <c r="F21" s="23">
        <v>0</v>
      </c>
    </row>
    <row r="22" spans="1:6" x14ac:dyDescent="0.25">
      <c r="A22" s="22" t="s">
        <v>38</v>
      </c>
      <c r="B22" s="23">
        <v>18.23</v>
      </c>
      <c r="C22" s="23">
        <v>18.23</v>
      </c>
      <c r="D22" s="24" t="s">
        <v>39</v>
      </c>
      <c r="E22" s="23">
        <v>0</v>
      </c>
      <c r="F22" s="23">
        <v>0</v>
      </c>
    </row>
    <row r="23" spans="1:6" x14ac:dyDescent="0.25">
      <c r="A23" s="22" t="s">
        <v>40</v>
      </c>
      <c r="B23" s="23">
        <v>0</v>
      </c>
      <c r="C23" s="23">
        <v>0</v>
      </c>
      <c r="D23" s="21" t="s">
        <v>41</v>
      </c>
      <c r="E23" s="20">
        <f>E24+E25</f>
        <v>0</v>
      </c>
      <c r="F23" s="20">
        <f>F24+F25</f>
        <v>0</v>
      </c>
    </row>
    <row r="24" spans="1:6" x14ac:dyDescent="0.25">
      <c r="A24" s="22" t="s">
        <v>42</v>
      </c>
      <c r="B24" s="23">
        <v>0</v>
      </c>
      <c r="C24" s="23">
        <v>0</v>
      </c>
      <c r="D24" s="24" t="s">
        <v>43</v>
      </c>
      <c r="E24" s="23">
        <v>0</v>
      </c>
      <c r="F24" s="23">
        <v>0</v>
      </c>
    </row>
    <row r="25" spans="1:6" x14ac:dyDescent="0.25">
      <c r="A25" s="19" t="s">
        <v>44</v>
      </c>
      <c r="B25" s="20">
        <f>SUM(B26:B30)</f>
        <v>3975606.65</v>
      </c>
      <c r="C25" s="20">
        <f>SUM(C26:C30)</f>
        <v>4184014.6799999997</v>
      </c>
      <c r="D25" s="24" t="s">
        <v>45</v>
      </c>
      <c r="E25" s="23">
        <v>0</v>
      </c>
      <c r="F25" s="23">
        <v>0</v>
      </c>
    </row>
    <row r="26" spans="1:6" x14ac:dyDescent="0.25">
      <c r="A26" s="22" t="s">
        <v>46</v>
      </c>
      <c r="B26" s="23">
        <v>3234.8</v>
      </c>
      <c r="C26" s="23">
        <v>3234.8</v>
      </c>
      <c r="D26" s="21" t="s">
        <v>47</v>
      </c>
      <c r="E26" s="23">
        <v>0</v>
      </c>
      <c r="F26" s="23">
        <v>0</v>
      </c>
    </row>
    <row r="27" spans="1:6" x14ac:dyDescent="0.25">
      <c r="A27" s="22" t="s">
        <v>48</v>
      </c>
      <c r="B27" s="23">
        <v>0</v>
      </c>
      <c r="C27" s="23">
        <v>0</v>
      </c>
      <c r="D27" s="21" t="s">
        <v>49</v>
      </c>
      <c r="E27" s="20">
        <f>SUM(E28:E30)</f>
        <v>0</v>
      </c>
      <c r="F27" s="20">
        <f>SUM(F28:F30)</f>
        <v>0</v>
      </c>
    </row>
    <row r="28" spans="1:6" x14ac:dyDescent="0.25">
      <c r="A28" s="22" t="s">
        <v>50</v>
      </c>
      <c r="B28" s="23">
        <v>0</v>
      </c>
      <c r="C28" s="23">
        <v>0</v>
      </c>
      <c r="D28" s="24" t="s">
        <v>51</v>
      </c>
      <c r="E28" s="23">
        <v>0</v>
      </c>
      <c r="F28" s="23">
        <v>0</v>
      </c>
    </row>
    <row r="29" spans="1:6" x14ac:dyDescent="0.25">
      <c r="A29" s="22" t="s">
        <v>52</v>
      </c>
      <c r="B29" s="23">
        <v>3972371.85</v>
      </c>
      <c r="C29" s="23">
        <v>4180779.88</v>
      </c>
      <c r="D29" s="24" t="s">
        <v>53</v>
      </c>
      <c r="E29" s="23">
        <v>0</v>
      </c>
      <c r="F29" s="23">
        <v>0</v>
      </c>
    </row>
    <row r="30" spans="1:6" x14ac:dyDescent="0.25">
      <c r="A30" s="22" t="s">
        <v>54</v>
      </c>
      <c r="B30" s="23">
        <v>0</v>
      </c>
      <c r="C30" s="23">
        <v>0</v>
      </c>
      <c r="D30" s="24" t="s">
        <v>55</v>
      </c>
      <c r="E30" s="23">
        <v>0</v>
      </c>
      <c r="F30" s="23">
        <v>0</v>
      </c>
    </row>
    <row r="31" spans="1:6" x14ac:dyDescent="0.25">
      <c r="A31" s="19" t="s">
        <v>56</v>
      </c>
      <c r="B31" s="20">
        <f>SUM(B32:B36)</f>
        <v>0</v>
      </c>
      <c r="C31" s="20">
        <f>SUM(C32:C36)</f>
        <v>0</v>
      </c>
      <c r="D31" s="21" t="s">
        <v>57</v>
      </c>
      <c r="E31" s="20">
        <f>SUM(E32:E37)</f>
        <v>467864868.20999998</v>
      </c>
      <c r="F31" s="20">
        <f>SUM(F32:F37)</f>
        <v>595397691.79999995</v>
      </c>
    </row>
    <row r="32" spans="1:6" x14ac:dyDescent="0.25">
      <c r="A32" s="22" t="s">
        <v>58</v>
      </c>
      <c r="B32" s="23">
        <v>0</v>
      </c>
      <c r="C32" s="23">
        <v>0</v>
      </c>
      <c r="D32" s="24" t="s">
        <v>59</v>
      </c>
      <c r="E32" s="20">
        <v>0</v>
      </c>
      <c r="F32" s="20">
        <v>0</v>
      </c>
    </row>
    <row r="33" spans="1:6" x14ac:dyDescent="0.25">
      <c r="A33" s="22" t="s">
        <v>60</v>
      </c>
      <c r="B33" s="23">
        <v>0</v>
      </c>
      <c r="C33" s="23">
        <v>0</v>
      </c>
      <c r="D33" s="24" t="s">
        <v>61</v>
      </c>
      <c r="E33" s="23">
        <v>467864868.20999998</v>
      </c>
      <c r="F33" s="23">
        <v>595397691.79999995</v>
      </c>
    </row>
    <row r="34" spans="1:6" x14ac:dyDescent="0.25">
      <c r="A34" s="22" t="s">
        <v>62</v>
      </c>
      <c r="B34" s="23">
        <v>0</v>
      </c>
      <c r="C34" s="23">
        <v>0</v>
      </c>
      <c r="D34" s="24" t="s">
        <v>63</v>
      </c>
      <c r="E34" s="23">
        <v>0</v>
      </c>
      <c r="F34" s="23">
        <v>0</v>
      </c>
    </row>
    <row r="35" spans="1:6" x14ac:dyDescent="0.25">
      <c r="A35" s="22" t="s">
        <v>64</v>
      </c>
      <c r="B35" s="23">
        <v>0</v>
      </c>
      <c r="C35" s="23">
        <v>0</v>
      </c>
      <c r="D35" s="24" t="s">
        <v>65</v>
      </c>
      <c r="E35" s="23">
        <v>0</v>
      </c>
      <c r="F35" s="23">
        <v>0</v>
      </c>
    </row>
    <row r="36" spans="1:6" x14ac:dyDescent="0.25">
      <c r="A36" s="22" t="s">
        <v>66</v>
      </c>
      <c r="B36" s="23">
        <v>0</v>
      </c>
      <c r="C36" s="23">
        <v>0</v>
      </c>
      <c r="D36" s="24" t="s">
        <v>67</v>
      </c>
      <c r="E36" s="23">
        <v>0</v>
      </c>
      <c r="F36" s="23">
        <v>0</v>
      </c>
    </row>
    <row r="37" spans="1:6" x14ac:dyDescent="0.25">
      <c r="A37" s="19" t="s">
        <v>68</v>
      </c>
      <c r="B37" s="23">
        <v>0</v>
      </c>
      <c r="C37" s="23">
        <v>0</v>
      </c>
      <c r="D37" s="24" t="s">
        <v>69</v>
      </c>
      <c r="E37" s="23">
        <v>0</v>
      </c>
      <c r="F37" s="23">
        <v>0</v>
      </c>
    </row>
    <row r="38" spans="1:6" x14ac:dyDescent="0.25">
      <c r="A38" s="19" t="s">
        <v>70</v>
      </c>
      <c r="B38" s="20">
        <f>SUM(B39:B40)</f>
        <v>0</v>
      </c>
      <c r="C38" s="20">
        <f>SUM(C39:C40)</f>
        <v>0</v>
      </c>
      <c r="D38" s="21" t="s">
        <v>71</v>
      </c>
      <c r="E38" s="20">
        <f>SUM(E39:E41)</f>
        <v>0</v>
      </c>
      <c r="F38" s="20">
        <f>SUM(F39:F41)</f>
        <v>0</v>
      </c>
    </row>
    <row r="39" spans="1:6" x14ac:dyDescent="0.25">
      <c r="A39" s="22" t="s">
        <v>72</v>
      </c>
      <c r="B39" s="23">
        <v>0</v>
      </c>
      <c r="C39" s="23">
        <v>0</v>
      </c>
      <c r="D39" s="24" t="s">
        <v>73</v>
      </c>
      <c r="E39" s="23">
        <v>0</v>
      </c>
      <c r="F39" s="23">
        <v>0</v>
      </c>
    </row>
    <row r="40" spans="1:6" x14ac:dyDescent="0.25">
      <c r="A40" s="22" t="s">
        <v>74</v>
      </c>
      <c r="B40" s="23">
        <v>0</v>
      </c>
      <c r="C40" s="23">
        <v>0</v>
      </c>
      <c r="D40" s="24" t="s">
        <v>75</v>
      </c>
      <c r="E40" s="23">
        <v>0</v>
      </c>
      <c r="F40" s="23">
        <v>0</v>
      </c>
    </row>
    <row r="41" spans="1:6" x14ac:dyDescent="0.25">
      <c r="A41" s="19" t="s">
        <v>76</v>
      </c>
      <c r="B41" s="20">
        <f>SUM(B42:B45)</f>
        <v>464175069.06</v>
      </c>
      <c r="C41" s="20">
        <f>SUM(C42:C45)</f>
        <v>591769121.17999995</v>
      </c>
      <c r="D41" s="24" t="s">
        <v>77</v>
      </c>
      <c r="E41" s="23">
        <v>0</v>
      </c>
      <c r="F41" s="23">
        <v>0</v>
      </c>
    </row>
    <row r="42" spans="1:6" x14ac:dyDescent="0.25">
      <c r="A42" s="22" t="s">
        <v>78</v>
      </c>
      <c r="B42" s="23">
        <v>0</v>
      </c>
      <c r="C42" s="23">
        <v>0</v>
      </c>
      <c r="D42" s="21" t="s">
        <v>79</v>
      </c>
      <c r="E42" s="20">
        <f>SUM(E43:E45)</f>
        <v>0</v>
      </c>
      <c r="F42" s="20">
        <f>SUM(F43:F45)</f>
        <v>0</v>
      </c>
    </row>
    <row r="43" spans="1:6" x14ac:dyDescent="0.25">
      <c r="A43" s="22" t="s">
        <v>80</v>
      </c>
      <c r="B43" s="23">
        <v>0</v>
      </c>
      <c r="C43" s="23">
        <v>0</v>
      </c>
      <c r="D43" s="24" t="s">
        <v>81</v>
      </c>
      <c r="E43" s="23">
        <v>0</v>
      </c>
      <c r="F43" s="23">
        <v>0</v>
      </c>
    </row>
    <row r="44" spans="1:6" x14ac:dyDescent="0.25">
      <c r="A44" s="22" t="s">
        <v>82</v>
      </c>
      <c r="B44" s="23">
        <v>0</v>
      </c>
      <c r="C44" s="23">
        <v>0</v>
      </c>
      <c r="D44" s="24" t="s">
        <v>83</v>
      </c>
      <c r="E44" s="23">
        <v>0</v>
      </c>
      <c r="F44" s="23">
        <v>0</v>
      </c>
    </row>
    <row r="45" spans="1:6" x14ac:dyDescent="0.25">
      <c r="A45" s="22" t="s">
        <v>84</v>
      </c>
      <c r="B45" s="23">
        <v>464175069.06</v>
      </c>
      <c r="C45" s="23">
        <v>591769121.17999995</v>
      </c>
      <c r="D45" s="24" t="s">
        <v>85</v>
      </c>
      <c r="E45" s="23">
        <v>0</v>
      </c>
      <c r="F45" s="23">
        <v>0</v>
      </c>
    </row>
    <row r="46" spans="1:6" x14ac:dyDescent="0.25">
      <c r="A46" s="17"/>
      <c r="B46" s="25"/>
      <c r="C46" s="25"/>
      <c r="D46" s="26"/>
      <c r="E46" s="25">
        <v>0</v>
      </c>
      <c r="F46" s="25">
        <v>0</v>
      </c>
    </row>
    <row r="47" spans="1:6" x14ac:dyDescent="0.25">
      <c r="A47" s="27" t="s">
        <v>86</v>
      </c>
      <c r="B47" s="28">
        <f>B9+B17+B25+B31+B37+B38+B41</f>
        <v>518775961.57999998</v>
      </c>
      <c r="C47" s="28">
        <f>C9+C17+C25+C31+C37+C38+C41</f>
        <v>651904526.75</v>
      </c>
      <c r="D47" s="29" t="s">
        <v>87</v>
      </c>
      <c r="E47" s="28">
        <f>E9+E19+E23+E26+E27+E31+E38+E42</f>
        <v>481289897.58999997</v>
      </c>
      <c r="F47" s="28">
        <f>F9+F19+F23+F26+F27+F31+F38+F42</f>
        <v>608992247.44999993</v>
      </c>
    </row>
    <row r="48" spans="1:6" x14ac:dyDescent="0.25">
      <c r="A48" s="17"/>
      <c r="B48" s="25"/>
      <c r="C48" s="25"/>
      <c r="D48" s="26"/>
      <c r="E48" s="25"/>
      <c r="F48" s="25"/>
    </row>
    <row r="49" spans="1:6" x14ac:dyDescent="0.25">
      <c r="A49" s="16" t="s">
        <v>88</v>
      </c>
      <c r="B49" s="25"/>
      <c r="C49" s="25"/>
      <c r="D49" s="29" t="s">
        <v>89</v>
      </c>
      <c r="E49" s="25"/>
      <c r="F49" s="25"/>
    </row>
    <row r="50" spans="1:6" x14ac:dyDescent="0.25">
      <c r="A50" s="19" t="s">
        <v>90</v>
      </c>
      <c r="B50" s="23">
        <v>0</v>
      </c>
      <c r="C50" s="23">
        <v>0</v>
      </c>
      <c r="D50" s="21" t="s">
        <v>91</v>
      </c>
      <c r="E50" s="23">
        <v>0</v>
      </c>
      <c r="F50" s="23">
        <v>0</v>
      </c>
    </row>
    <row r="51" spans="1:6" x14ac:dyDescent="0.25">
      <c r="A51" s="19" t="s">
        <v>92</v>
      </c>
      <c r="B51" s="23">
        <v>0</v>
      </c>
      <c r="C51" s="23">
        <v>0</v>
      </c>
      <c r="D51" s="21" t="s">
        <v>93</v>
      </c>
      <c r="E51" s="23">
        <v>0</v>
      </c>
      <c r="F51" s="23">
        <v>0</v>
      </c>
    </row>
    <row r="52" spans="1:6" x14ac:dyDescent="0.25">
      <c r="A52" s="19" t="s">
        <v>94</v>
      </c>
      <c r="B52" s="23">
        <v>3165986615.5700002</v>
      </c>
      <c r="C52" s="23">
        <v>3165986615.5700002</v>
      </c>
      <c r="D52" s="21" t="s">
        <v>95</v>
      </c>
      <c r="E52" s="23">
        <v>0</v>
      </c>
      <c r="F52" s="23">
        <v>0</v>
      </c>
    </row>
    <row r="53" spans="1:6" x14ac:dyDescent="0.25">
      <c r="A53" s="19" t="s">
        <v>96</v>
      </c>
      <c r="B53" s="23">
        <v>32232929.91</v>
      </c>
      <c r="C53" s="23">
        <v>32232929.91</v>
      </c>
      <c r="D53" s="21" t="s">
        <v>97</v>
      </c>
      <c r="E53" s="23">
        <v>0</v>
      </c>
      <c r="F53" s="23">
        <v>0</v>
      </c>
    </row>
    <row r="54" spans="1:6" x14ac:dyDescent="0.25">
      <c r="A54" s="19" t="s">
        <v>98</v>
      </c>
      <c r="B54" s="23">
        <v>0</v>
      </c>
      <c r="C54" s="23">
        <v>0</v>
      </c>
      <c r="D54" s="21" t="s">
        <v>99</v>
      </c>
      <c r="E54" s="23">
        <v>0</v>
      </c>
      <c r="F54" s="23">
        <v>0</v>
      </c>
    </row>
    <row r="55" spans="1:6" x14ac:dyDescent="0.25">
      <c r="A55" s="19" t="s">
        <v>100</v>
      </c>
      <c r="B55" s="23">
        <v>-27135797.870000001</v>
      </c>
      <c r="C55" s="23">
        <v>-27135797.870000001</v>
      </c>
      <c r="D55" s="30" t="s">
        <v>101</v>
      </c>
      <c r="E55" s="23">
        <v>0</v>
      </c>
      <c r="F55" s="23">
        <v>0</v>
      </c>
    </row>
    <row r="56" spans="1:6" x14ac:dyDescent="0.25">
      <c r="A56" s="19" t="s">
        <v>102</v>
      </c>
      <c r="B56" s="23">
        <v>0</v>
      </c>
      <c r="C56" s="23">
        <v>0</v>
      </c>
      <c r="D56" s="26"/>
      <c r="E56" s="25"/>
      <c r="F56" s="25"/>
    </row>
    <row r="57" spans="1:6" x14ac:dyDescent="0.25">
      <c r="A57" s="19" t="s">
        <v>103</v>
      </c>
      <c r="B57" s="23">
        <v>0</v>
      </c>
      <c r="C57" s="23">
        <v>0</v>
      </c>
      <c r="D57" s="29" t="s">
        <v>104</v>
      </c>
      <c r="E57" s="28">
        <f>SUM(E50:E55)</f>
        <v>0</v>
      </c>
      <c r="F57" s="28">
        <f>SUM(F50:F55)</f>
        <v>0</v>
      </c>
    </row>
    <row r="58" spans="1:6" x14ac:dyDescent="0.25">
      <c r="A58" s="19" t="s">
        <v>105</v>
      </c>
      <c r="B58" s="23">
        <v>0</v>
      </c>
      <c r="C58" s="23">
        <v>0</v>
      </c>
      <c r="D58" s="26"/>
      <c r="E58" s="25"/>
      <c r="F58" s="25"/>
    </row>
    <row r="59" spans="1:6" x14ac:dyDescent="0.25">
      <c r="A59" s="17"/>
      <c r="B59" s="25"/>
      <c r="C59" s="25"/>
      <c r="D59" s="29" t="s">
        <v>106</v>
      </c>
      <c r="E59" s="28">
        <f>E47+E57</f>
        <v>481289897.58999997</v>
      </c>
      <c r="F59" s="28">
        <f>F47+F57</f>
        <v>608992247.44999993</v>
      </c>
    </row>
    <row r="60" spans="1:6" x14ac:dyDescent="0.25">
      <c r="A60" s="27" t="s">
        <v>107</v>
      </c>
      <c r="B60" s="28">
        <f>SUM(B50:B58)</f>
        <v>3171083747.6100001</v>
      </c>
      <c r="C60" s="28">
        <f>SUM(C50:C58)</f>
        <v>3171083747.6100001</v>
      </c>
      <c r="D60" s="26"/>
      <c r="E60" s="25"/>
      <c r="F60" s="25"/>
    </row>
    <row r="61" spans="1:6" x14ac:dyDescent="0.25">
      <c r="A61" s="17"/>
      <c r="B61" s="25"/>
      <c r="C61" s="25"/>
      <c r="D61" s="31" t="s">
        <v>108</v>
      </c>
      <c r="E61" s="25"/>
      <c r="F61" s="25"/>
    </row>
    <row r="62" spans="1:6" x14ac:dyDescent="0.25">
      <c r="A62" s="27" t="s">
        <v>109</v>
      </c>
      <c r="B62" s="28">
        <f>SUM(B47+B60)</f>
        <v>3689859709.1900001</v>
      </c>
      <c r="C62" s="28">
        <f>SUM(C47+C60)</f>
        <v>3822988274.3600001</v>
      </c>
      <c r="D62" s="26"/>
      <c r="E62" s="25"/>
      <c r="F62" s="25"/>
    </row>
    <row r="63" spans="1:6" x14ac:dyDescent="0.25">
      <c r="A63" s="17"/>
      <c r="B63" s="32"/>
      <c r="C63" s="32"/>
      <c r="D63" s="33" t="s">
        <v>110</v>
      </c>
      <c r="E63" s="20">
        <f>SUM(E64:E66)</f>
        <v>3289721181.7799997</v>
      </c>
      <c r="F63" s="20">
        <f>SUM(F64:F66)</f>
        <v>3291838782.2799997</v>
      </c>
    </row>
    <row r="64" spans="1:6" x14ac:dyDescent="0.25">
      <c r="A64" s="17"/>
      <c r="B64" s="32"/>
      <c r="C64" s="32"/>
      <c r="D64" s="21" t="s">
        <v>111</v>
      </c>
      <c r="E64" s="23">
        <v>3291862108.4699998</v>
      </c>
      <c r="F64" s="23">
        <v>3293979708.9699998</v>
      </c>
    </row>
    <row r="65" spans="1:6" x14ac:dyDescent="0.25">
      <c r="A65" s="17"/>
      <c r="B65" s="32"/>
      <c r="C65" s="32"/>
      <c r="D65" s="30" t="s">
        <v>112</v>
      </c>
      <c r="E65" s="23">
        <v>0</v>
      </c>
      <c r="F65" s="23">
        <v>0</v>
      </c>
    </row>
    <row r="66" spans="1:6" x14ac:dyDescent="0.25">
      <c r="A66" s="17"/>
      <c r="B66" s="32"/>
      <c r="C66" s="32"/>
      <c r="D66" s="21" t="s">
        <v>113</v>
      </c>
      <c r="E66" s="23">
        <v>-2140926.69</v>
      </c>
      <c r="F66" s="23">
        <v>-2140926.69</v>
      </c>
    </row>
    <row r="67" spans="1:6" x14ac:dyDescent="0.25">
      <c r="A67" s="17"/>
      <c r="B67" s="32"/>
      <c r="C67" s="32"/>
      <c r="D67" s="26"/>
      <c r="E67" s="25"/>
      <c r="F67" s="25"/>
    </row>
    <row r="68" spans="1:6" x14ac:dyDescent="0.25">
      <c r="A68" s="17"/>
      <c r="B68" s="32"/>
      <c r="C68" s="32"/>
      <c r="D68" s="33" t="s">
        <v>114</v>
      </c>
      <c r="E68" s="20">
        <f>SUM(E69:E73)</f>
        <v>-81151370.180000007</v>
      </c>
      <c r="F68" s="20">
        <f>SUM(F69:F73)</f>
        <v>-77842755.329999998</v>
      </c>
    </row>
    <row r="69" spans="1:6" x14ac:dyDescent="0.25">
      <c r="A69" s="34"/>
      <c r="B69" s="32"/>
      <c r="C69" s="32"/>
      <c r="D69" s="21" t="s">
        <v>115</v>
      </c>
      <c r="E69" s="23">
        <v>0.41</v>
      </c>
      <c r="F69" s="23">
        <v>800927.45</v>
      </c>
    </row>
    <row r="70" spans="1:6" x14ac:dyDescent="0.25">
      <c r="A70" s="34"/>
      <c r="B70" s="32"/>
      <c r="C70" s="32"/>
      <c r="D70" s="21" t="s">
        <v>116</v>
      </c>
      <c r="E70" s="23">
        <v>-81151370.590000004</v>
      </c>
      <c r="F70" s="23">
        <v>-78643682.780000001</v>
      </c>
    </row>
    <row r="71" spans="1:6" x14ac:dyDescent="0.25">
      <c r="A71" s="34"/>
      <c r="B71" s="32"/>
      <c r="C71" s="32"/>
      <c r="D71" s="21" t="s">
        <v>117</v>
      </c>
      <c r="E71" s="23">
        <v>0</v>
      </c>
      <c r="F71" s="23">
        <v>0</v>
      </c>
    </row>
    <row r="72" spans="1:6" x14ac:dyDescent="0.25">
      <c r="A72" s="34"/>
      <c r="B72" s="32"/>
      <c r="C72" s="32"/>
      <c r="D72" s="21" t="s">
        <v>118</v>
      </c>
      <c r="E72" s="23">
        <v>0</v>
      </c>
      <c r="F72" s="23">
        <v>0</v>
      </c>
    </row>
    <row r="73" spans="1:6" x14ac:dyDescent="0.25">
      <c r="A73" s="34"/>
      <c r="B73" s="32"/>
      <c r="C73" s="32"/>
      <c r="D73" s="21" t="s">
        <v>119</v>
      </c>
      <c r="E73" s="23">
        <v>0</v>
      </c>
      <c r="F73" s="23">
        <v>0</v>
      </c>
    </row>
    <row r="74" spans="1:6" x14ac:dyDescent="0.25">
      <c r="A74" s="34"/>
      <c r="B74" s="32"/>
      <c r="C74" s="32"/>
      <c r="D74" s="26"/>
      <c r="E74" s="25"/>
      <c r="F74" s="25"/>
    </row>
    <row r="75" spans="1:6" x14ac:dyDescent="0.25">
      <c r="A75" s="34"/>
      <c r="B75" s="32"/>
      <c r="C75" s="32"/>
      <c r="D75" s="33" t="s">
        <v>120</v>
      </c>
      <c r="E75" s="20">
        <f>E76+E77</f>
        <v>0</v>
      </c>
      <c r="F75" s="20">
        <f>F76+F77</f>
        <v>0</v>
      </c>
    </row>
    <row r="76" spans="1:6" x14ac:dyDescent="0.25">
      <c r="A76" s="34"/>
      <c r="B76" s="32"/>
      <c r="C76" s="32"/>
      <c r="D76" s="21" t="s">
        <v>121</v>
      </c>
      <c r="E76" s="23">
        <v>0</v>
      </c>
      <c r="F76" s="23">
        <v>0</v>
      </c>
    </row>
    <row r="77" spans="1:6" x14ac:dyDescent="0.25">
      <c r="A77" s="34"/>
      <c r="B77" s="32"/>
      <c r="C77" s="32"/>
      <c r="D77" s="21" t="s">
        <v>122</v>
      </c>
      <c r="E77" s="23">
        <v>0</v>
      </c>
      <c r="F77" s="23">
        <v>0</v>
      </c>
    </row>
    <row r="78" spans="1:6" x14ac:dyDescent="0.25">
      <c r="A78" s="34"/>
      <c r="B78" s="32"/>
      <c r="C78" s="32"/>
      <c r="D78" s="26"/>
      <c r="E78" s="25"/>
      <c r="F78" s="25"/>
    </row>
    <row r="79" spans="1:6" x14ac:dyDescent="0.25">
      <c r="A79" s="34"/>
      <c r="B79" s="32"/>
      <c r="C79" s="32"/>
      <c r="D79" s="29" t="s">
        <v>123</v>
      </c>
      <c r="E79" s="28">
        <f>E63+E68+E75</f>
        <v>3208569811.5999999</v>
      </c>
      <c r="F79" s="28">
        <f>F63+F68+F75</f>
        <v>3213996026.9499998</v>
      </c>
    </row>
    <row r="80" spans="1:6" x14ac:dyDescent="0.25">
      <c r="A80" s="34"/>
      <c r="B80" s="32"/>
      <c r="C80" s="32"/>
      <c r="D80" s="26"/>
      <c r="E80" s="25"/>
      <c r="F80" s="25"/>
    </row>
    <row r="81" spans="1:6" x14ac:dyDescent="0.25">
      <c r="A81" s="34"/>
      <c r="B81" s="32"/>
      <c r="C81" s="32"/>
      <c r="D81" s="29" t="s">
        <v>124</v>
      </c>
      <c r="E81" s="28">
        <f>E59+E79</f>
        <v>3689859709.1900001</v>
      </c>
      <c r="F81" s="28">
        <f>F59+F79</f>
        <v>3822988274.3999996</v>
      </c>
    </row>
    <row r="82" spans="1:6" x14ac:dyDescent="0.25">
      <c r="A82" s="35"/>
      <c r="B82" s="36"/>
      <c r="C82" s="36"/>
      <c r="D82" s="37"/>
      <c r="E82" s="38"/>
      <c r="F82" s="38"/>
    </row>
    <row r="83" spans="1:6" hidden="1" x14ac:dyDescent="0.25">
      <c r="B83" s="40"/>
      <c r="C83" s="40"/>
      <c r="E83" s="40"/>
      <c r="F83" s="40"/>
    </row>
    <row r="84" spans="1:6" hidden="1" x14ac:dyDescent="0.25">
      <c r="B84" s="40"/>
      <c r="C84" s="40"/>
      <c r="E84" s="40"/>
      <c r="F84" s="40"/>
    </row>
    <row r="85" spans="1:6" hidden="1" x14ac:dyDescent="0.25">
      <c r="B85" s="40"/>
      <c r="C85" s="40"/>
      <c r="E85" s="40"/>
      <c r="F85" s="40"/>
    </row>
    <row r="86" spans="1:6" hidden="1" x14ac:dyDescent="0.25">
      <c r="B86" s="40"/>
      <c r="C86" s="40"/>
      <c r="E86" s="40"/>
      <c r="F86" s="40"/>
    </row>
    <row r="87" spans="1:6" hidden="1" x14ac:dyDescent="0.25">
      <c r="B87" s="40"/>
      <c r="C87" s="40"/>
      <c r="E87" s="40"/>
      <c r="F87" s="40"/>
    </row>
    <row r="88" spans="1:6" hidden="1" x14ac:dyDescent="0.25">
      <c r="B88" s="40"/>
      <c r="C88" s="40"/>
      <c r="E88" s="40"/>
      <c r="F88" s="40"/>
    </row>
    <row r="89" spans="1:6" hidden="1" x14ac:dyDescent="0.25">
      <c r="B89" s="40"/>
      <c r="C89" s="40"/>
      <c r="E89" s="40"/>
      <c r="F89" s="40"/>
    </row>
    <row r="90" spans="1:6" hidden="1" x14ac:dyDescent="0.25">
      <c r="B90" s="40"/>
      <c r="C90" s="40"/>
      <c r="E90" s="40"/>
      <c r="F90" s="40"/>
    </row>
    <row r="91" spans="1:6" hidden="1" x14ac:dyDescent="0.25">
      <c r="B91" s="40"/>
      <c r="C91" s="40"/>
      <c r="E91" s="40"/>
      <c r="F91" s="40"/>
    </row>
    <row r="92" spans="1:6" hidden="1" x14ac:dyDescent="0.25">
      <c r="B92" s="40"/>
      <c r="C92" s="40"/>
      <c r="E92" s="40"/>
      <c r="F92" s="40"/>
    </row>
    <row r="93" spans="1:6" hidden="1" x14ac:dyDescent="0.25">
      <c r="B93" s="40"/>
      <c r="C93" s="40"/>
      <c r="E93" s="40"/>
      <c r="F93" s="40"/>
    </row>
    <row r="94" spans="1:6" hidden="1" x14ac:dyDescent="0.25">
      <c r="B94" s="40"/>
      <c r="C94" s="40"/>
      <c r="E94" s="40"/>
      <c r="F94" s="40"/>
    </row>
    <row r="95" spans="1:6" hidden="1" x14ac:dyDescent="0.25">
      <c r="B95" s="40"/>
      <c r="C95" s="40"/>
      <c r="E95" s="40"/>
      <c r="F95" s="40"/>
    </row>
    <row r="96" spans="1:6" hidden="1" x14ac:dyDescent="0.25">
      <c r="B96" s="40"/>
      <c r="C96" s="40"/>
      <c r="E96" s="40"/>
      <c r="F96" s="40"/>
    </row>
    <row r="97" spans="2:6" x14ac:dyDescent="0.25">
      <c r="B97" s="40"/>
      <c r="C97" s="40"/>
      <c r="E97" s="40"/>
      <c r="F97" s="40"/>
    </row>
    <row r="98" spans="2:6" x14ac:dyDescent="0.25">
      <c r="B98" s="40"/>
      <c r="C98" s="40"/>
      <c r="E98" s="40"/>
      <c r="F98" s="40"/>
    </row>
    <row r="99" spans="2:6" x14ac:dyDescent="0.25">
      <c r="B99" s="40"/>
      <c r="C99" s="40"/>
      <c r="E99" s="40"/>
      <c r="F99" s="40"/>
    </row>
    <row r="100" spans="2:6" x14ac:dyDescent="0.25">
      <c r="B100" s="40"/>
      <c r="C100" s="40"/>
      <c r="E100" s="40"/>
      <c r="F100" s="40"/>
    </row>
    <row r="101" spans="2:6" x14ac:dyDescent="0.25">
      <c r="B101" s="40"/>
      <c r="C101" s="40"/>
      <c r="E101" s="40"/>
      <c r="F101" s="40"/>
    </row>
    <row r="102" spans="2:6" x14ac:dyDescent="0.25">
      <c r="B102" s="40"/>
      <c r="C102" s="40"/>
      <c r="E102" s="40"/>
      <c r="F102" s="40"/>
    </row>
    <row r="103" spans="2:6" x14ac:dyDescent="0.25">
      <c r="B103" s="40"/>
      <c r="C103" s="40"/>
      <c r="E103" s="40"/>
      <c r="F103" s="40"/>
    </row>
    <row r="104" spans="2:6" x14ac:dyDescent="0.25">
      <c r="B104" s="40"/>
      <c r="C104" s="40"/>
      <c r="E104" s="40"/>
      <c r="F104" s="40"/>
    </row>
    <row r="105" spans="2:6" x14ac:dyDescent="0.25">
      <c r="B105" s="40"/>
      <c r="C105" s="40"/>
      <c r="E105" s="40"/>
      <c r="F105" s="40"/>
    </row>
    <row r="106" spans="2:6" x14ac:dyDescent="0.25">
      <c r="B106" s="40"/>
      <c r="C106" s="40"/>
      <c r="E106" s="40"/>
      <c r="F106" s="40"/>
    </row>
    <row r="107" spans="2:6" x14ac:dyDescent="0.25">
      <c r="B107" s="40"/>
      <c r="C107" s="40"/>
      <c r="E107" s="40"/>
      <c r="F107" s="40"/>
    </row>
    <row r="108" spans="2:6" x14ac:dyDescent="0.25">
      <c r="B108" s="40"/>
      <c r="C108" s="40"/>
      <c r="E108" s="40"/>
      <c r="F108" s="40"/>
    </row>
    <row r="109" spans="2:6" x14ac:dyDescent="0.25">
      <c r="B109" s="40"/>
      <c r="C109" s="40"/>
      <c r="E109" s="40"/>
      <c r="F109" s="40"/>
    </row>
    <row r="110" spans="2:6" x14ac:dyDescent="0.25">
      <c r="B110" s="40"/>
      <c r="C110" s="40"/>
      <c r="E110" s="40"/>
      <c r="F110" s="40"/>
    </row>
    <row r="111" spans="2:6" x14ac:dyDescent="0.25">
      <c r="B111" s="40"/>
      <c r="C111" s="40"/>
      <c r="E111" s="40"/>
      <c r="F111" s="40"/>
    </row>
    <row r="112" spans="2:6" x14ac:dyDescent="0.25">
      <c r="B112" s="40"/>
      <c r="C112" s="40"/>
      <c r="E112" s="40"/>
      <c r="F112" s="40"/>
    </row>
    <row r="113" spans="2:6" x14ac:dyDescent="0.25">
      <c r="B113" s="40"/>
      <c r="C113" s="40"/>
      <c r="E113" s="40"/>
      <c r="F113" s="40"/>
    </row>
    <row r="114" spans="2:6" x14ac:dyDescent="0.25">
      <c r="B114" s="40"/>
      <c r="C114" s="40"/>
      <c r="E114" s="40"/>
      <c r="F114" s="40"/>
    </row>
    <row r="115" spans="2:6" x14ac:dyDescent="0.25">
      <c r="B115" s="40"/>
      <c r="C115" s="40"/>
      <c r="E115" s="40"/>
      <c r="F115" s="40"/>
    </row>
    <row r="116" spans="2:6" x14ac:dyDescent="0.25">
      <c r="B116" s="40"/>
      <c r="C116" s="40"/>
      <c r="E116" s="40"/>
      <c r="F116" s="40"/>
    </row>
    <row r="117" spans="2:6" x14ac:dyDescent="0.25">
      <c r="B117" s="40"/>
      <c r="C117" s="40"/>
      <c r="E117" s="40"/>
      <c r="F117" s="40"/>
    </row>
    <row r="118" spans="2:6" x14ac:dyDescent="0.25">
      <c r="B118" s="40"/>
      <c r="C118" s="40"/>
      <c r="E118" s="40"/>
      <c r="F118" s="40"/>
    </row>
    <row r="119" spans="2:6" x14ac:dyDescent="0.25">
      <c r="B119" s="40"/>
      <c r="C119" s="40"/>
      <c r="E119" s="40"/>
      <c r="F119" s="40"/>
    </row>
    <row r="120" spans="2:6" x14ac:dyDescent="0.25">
      <c r="B120" s="40"/>
      <c r="C120" s="40"/>
      <c r="E120" s="40"/>
      <c r="F120" s="40"/>
    </row>
    <row r="121" spans="2:6" x14ac:dyDescent="0.25">
      <c r="B121" s="40"/>
      <c r="C121" s="40"/>
      <c r="E121" s="40"/>
      <c r="F121" s="40"/>
    </row>
    <row r="122" spans="2:6" x14ac:dyDescent="0.25">
      <c r="B122" s="40"/>
      <c r="C122" s="40"/>
      <c r="E122" s="40"/>
      <c r="F122" s="40"/>
    </row>
    <row r="123" spans="2:6" x14ac:dyDescent="0.25">
      <c r="B123" s="40"/>
      <c r="C123" s="40"/>
      <c r="E123" s="40"/>
      <c r="F123" s="40"/>
    </row>
    <row r="124" spans="2:6" x14ac:dyDescent="0.25">
      <c r="B124" s="40"/>
      <c r="C124" s="40"/>
      <c r="E124" s="40"/>
      <c r="F124" s="40"/>
    </row>
    <row r="125" spans="2:6" x14ac:dyDescent="0.25">
      <c r="B125" s="40"/>
      <c r="C125" s="40"/>
      <c r="E125" s="40"/>
      <c r="F125" s="40"/>
    </row>
    <row r="126" spans="2:6" x14ac:dyDescent="0.25">
      <c r="B126" s="40"/>
      <c r="C126" s="40"/>
      <c r="E126" s="40"/>
      <c r="F126" s="40"/>
    </row>
    <row r="127" spans="2:6" x14ac:dyDescent="0.25">
      <c r="B127" s="40"/>
      <c r="C127" s="40"/>
      <c r="E127" s="40"/>
      <c r="F127" s="40"/>
    </row>
    <row r="128" spans="2:6" x14ac:dyDescent="0.25">
      <c r="B128" s="40"/>
      <c r="C128" s="40"/>
      <c r="E128" s="40"/>
      <c r="F128" s="40"/>
    </row>
    <row r="129" spans="2:6" x14ac:dyDescent="0.25">
      <c r="B129" s="40"/>
      <c r="C129" s="40"/>
      <c r="E129" s="40"/>
      <c r="F129" s="40"/>
    </row>
    <row r="130" spans="2:6" x14ac:dyDescent="0.25">
      <c r="E130" s="40"/>
      <c r="F130" s="40"/>
    </row>
    <row r="131" spans="2:6" x14ac:dyDescent="0.25">
      <c r="E131" s="40"/>
      <c r="F131" s="40"/>
    </row>
    <row r="132" spans="2:6" x14ac:dyDescent="0.25">
      <c r="E132" s="40"/>
      <c r="F132" s="40"/>
    </row>
    <row r="133" spans="2:6" x14ac:dyDescent="0.25">
      <c r="E133" s="40"/>
      <c r="F133" s="40"/>
    </row>
    <row r="134" spans="2:6" x14ac:dyDescent="0.25">
      <c r="E134" s="40"/>
      <c r="F134" s="40"/>
    </row>
    <row r="135" spans="2:6" x14ac:dyDescent="0.25">
      <c r="E135" s="40"/>
      <c r="F135" s="40"/>
    </row>
    <row r="136" spans="2:6" x14ac:dyDescent="0.25">
      <c r="E136" s="40"/>
      <c r="F136" s="40"/>
    </row>
    <row r="137" spans="2:6" x14ac:dyDescent="0.25">
      <c r="E137" s="40"/>
      <c r="F137" s="40"/>
    </row>
    <row r="138" spans="2:6" x14ac:dyDescent="0.25"/>
    <row r="139" spans="2:6" x14ac:dyDescent="0.25"/>
    <row r="140" spans="2:6" x14ac:dyDescent="0.25"/>
    <row r="141" spans="2:6" x14ac:dyDescent="0.25"/>
    <row r="142" spans="2:6" x14ac:dyDescent="0.25"/>
    <row r="143" spans="2:6" x14ac:dyDescent="0.25"/>
    <row r="144" spans="2:6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3A0DE32B-DD81-407A-8CD6-ACB6D1A32095}"/>
    <dataValidation allowBlank="1" showInputMessage="1" showErrorMessage="1" prompt="31 de diciembre de 20XN-1 (e)" sqref="C6 F6" xr:uid="{31974810-B2F2-4D17-84D9-C61AC34B86B0}"/>
    <dataValidation type="decimal" allowBlank="1" showInputMessage="1" showErrorMessage="1" sqref="E42:F42 E78:F81 E47:F47 B17:C17 B25:C25 B31:C31 B38:C38 B41:C41 B59:C62 B9:C9 E9:F9 E19:F19 E23:F23 E27:F27 E31:F31 E38:F38 E56:F63 E67:F68 E74:F75 B46:C49" xr:uid="{CE355D8C-7F9F-47C8-894D-17E8ACB3E5C4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2023-07-24T20:57:27Z</dcterms:created>
  <dcterms:modified xsi:type="dcterms:W3CDTF">2023-07-24T20:58:14Z</dcterms:modified>
</cp:coreProperties>
</file>